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640" activeTab="0"/>
  </bookViews>
  <sheets>
    <sheet name="Sheet1" sheetId="1" r:id="rId1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<sst xmlns="http://schemas.openxmlformats.org/spreadsheetml/2006/main" count="24" uniqueCount="24">
  <si>
    <t>BP</t>
  </si>
  <si>
    <t>SSE</t>
  </si>
  <si>
    <t>IMT</t>
  </si>
  <si>
    <t>GSK</t>
  </si>
  <si>
    <t>BT</t>
  </si>
  <si>
    <t>VOD</t>
  </si>
  <si>
    <t>C N A</t>
  </si>
  <si>
    <t>ADM</t>
  </si>
  <si>
    <t>AMFW</t>
  </si>
  <si>
    <t>TATE</t>
  </si>
  <si>
    <t>IGG</t>
  </si>
  <si>
    <t>HSBC</t>
  </si>
  <si>
    <t>BA</t>
  </si>
  <si>
    <t>MKS</t>
  </si>
  <si>
    <t>Total Value</t>
  </si>
  <si>
    <t>Total cost</t>
  </si>
  <si>
    <t>Units</t>
  </si>
  <si>
    <t>Units Price</t>
  </si>
  <si>
    <t>Cost</t>
  </si>
  <si>
    <t>At day 1 we had a total value of £26806.48 and decided we wanted to start our unit price at £100, so we ended up with 268.0648 shares</t>
  </si>
  <si>
    <t>Next we brought AMFW shares and they cost us £3900. Ahortly after trade I did a screen swipe of all my holdings. Ther value of the shares is recalculated as is the toal cost.</t>
  </si>
  <si>
    <t xml:space="preserve">The new unit price is calculated by taking the current total value, deducting the cost of this pruchase and divided by the previous number of untis. </t>
  </si>
  <si>
    <t xml:space="preserve"> We then work out our new total units. That is the cost of these new shares divided by the new unit price plus the previous units. </t>
  </si>
  <si>
    <t xml:space="preserve">As you can see if you sell a share the cost is negative and the formula's work out.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</si>
</sst>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dd/mm/yy;@"/>
    <numFmt numFmtId="166" formatCode="&quot;£&quot;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9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2.75"/>
  <cols>
    <col min="10" max="11" width="10.140625" style="0" bestFit="1" customWidth="1"/>
    <col min="12" max="12" width="9.57421875" style="0" bestFit="1" customWidth="1"/>
    <col min="16" max="17" width="11.00390625" style="0" bestFit="1" customWidth="1"/>
    <col min="18" max="18" width="9.57421875" style="0" bestFit="1" customWidth="1"/>
    <col min="19" max="19" width="8.57421875" style="0" bestFit="1" customWidth="1"/>
  </cols>
  <sheetData>
    <row r="4" spans="2:21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s="1" t="s">
        <v>16</v>
      </c>
      <c r="S4" s="2" t="s">
        <v>17</v>
      </c>
      <c r="T4" s="3"/>
      <c r="U4" s="3" t="s">
        <v>18</v>
      </c>
    </row>
    <row r="5" spans="1:19" ht="13.5" customHeight="1">
      <c r="A5" s="4">
        <v>42006</v>
      </c>
      <c r="B5">
        <v>3500.54</v>
      </c>
      <c r="C5">
        <v>4700</v>
      </c>
      <c r="D5" s="5">
        <v>3404.4</v>
      </c>
      <c r="E5">
        <v>4700.02</v>
      </c>
      <c r="F5" s="5">
        <v>2300.98</v>
      </c>
      <c r="G5">
        <v>1400.02</v>
      </c>
      <c r="H5">
        <v>2900.37</v>
      </c>
      <c r="I5">
        <v>3900.15</v>
      </c>
      <c r="J5" s="6"/>
      <c r="P5" s="6">
        <f>SUM(B5:O5)</f>
        <v>26806.480000000003</v>
      </c>
      <c r="Q5" s="6">
        <v>27000.54</v>
      </c>
      <c r="R5" s="7">
        <f>P5/S5</f>
        <v>268.06480000000005</v>
      </c>
      <c r="S5" s="8">
        <v>100</v>
      </c>
    </row>
    <row r="6" spans="1:21" ht="15" customHeight="1">
      <c r="A6" s="4">
        <v>42055</v>
      </c>
      <c r="B6">
        <v>3691.51</v>
      </c>
      <c r="C6">
        <v>4765</v>
      </c>
      <c r="D6">
        <v>3441</v>
      </c>
      <c r="E6">
        <v>4678.48</v>
      </c>
      <c r="F6">
        <v>2228.95</v>
      </c>
      <c r="G6">
        <v>1388.8</v>
      </c>
      <c r="H6">
        <v>2819.73</v>
      </c>
      <c r="I6">
        <v>3879.95</v>
      </c>
      <c r="J6">
        <v>3806.71</v>
      </c>
      <c r="P6" s="6">
        <f>SUM(B6:O6)</f>
        <v>30700.129999999997</v>
      </c>
      <c r="Q6" s="6">
        <f>Q5+U6</f>
        <v>30900.54</v>
      </c>
      <c r="R6" s="7">
        <f>(U6/S6)+R5</f>
        <v>307.0740406268179</v>
      </c>
      <c r="S6" s="8">
        <f>(P6-U6)/R5</f>
        <v>99.97631169776857</v>
      </c>
      <c r="U6" s="5">
        <v>3900</v>
      </c>
    </row>
    <row r="7" spans="1:21" ht="15" customHeight="1">
      <c r="A7" s="4">
        <v>42122</v>
      </c>
      <c r="B7">
        <v>3883.48</v>
      </c>
      <c r="C7">
        <v>4796.39</v>
      </c>
      <c r="D7">
        <v>3425.5</v>
      </c>
      <c r="E7">
        <v>4749.32</v>
      </c>
      <c r="F7">
        <v>2250.58</v>
      </c>
      <c r="G7">
        <v>1366.78</v>
      </c>
      <c r="H7">
        <v>2835.17</v>
      </c>
      <c r="I7">
        <v>4092.55</v>
      </c>
      <c r="J7">
        <v>14788.4</v>
      </c>
      <c r="K7">
        <v>5208.12</v>
      </c>
      <c r="L7">
        <v>2030.13</v>
      </c>
      <c r="P7" s="6">
        <f>SUM(B7:O7)</f>
        <v>49426.42</v>
      </c>
      <c r="Q7" s="6">
        <f>Q6+U7</f>
        <v>53900.54</v>
      </c>
      <c r="R7" s="7">
        <f>(U7/S7)+R6</f>
        <v>574.333205296751</v>
      </c>
      <c r="S7" s="8">
        <f>(P7-U7)/R6</f>
        <v>86.05878877308159</v>
      </c>
      <c r="U7" s="5">
        <v>23000</v>
      </c>
    </row>
    <row r="8" spans="1:21" ht="15" customHeight="1">
      <c r="A8" s="4">
        <v>42125</v>
      </c>
      <c r="B8">
        <v>3592.61</v>
      </c>
      <c r="C8">
        <v>4731.88</v>
      </c>
      <c r="D8">
        <v>3403.8</v>
      </c>
      <c r="E8">
        <v>4702.51</v>
      </c>
      <c r="F8">
        <v>2248.99</v>
      </c>
      <c r="G8">
        <v>1367.04</v>
      </c>
      <c r="H8">
        <v>2844.82</v>
      </c>
      <c r="I8">
        <v>3949.05</v>
      </c>
      <c r="J8">
        <v>14634.59</v>
      </c>
      <c r="K8">
        <v>9543.03</v>
      </c>
      <c r="L8">
        <v>6290.57</v>
      </c>
      <c r="M8">
        <v>16897.61</v>
      </c>
      <c r="N8">
        <v>10824</v>
      </c>
      <c r="O8">
        <v>10979.76</v>
      </c>
      <c r="P8" s="6">
        <f>SUM(B8:O8)</f>
        <v>96010.26</v>
      </c>
      <c r="Q8" s="6">
        <f>Q7+U8</f>
        <v>81800.54000000001</v>
      </c>
      <c r="R8" s="7">
        <f>(U8/S8)+R7</f>
        <v>809.5972672424748</v>
      </c>
      <c r="S8" s="8">
        <f>(P8-U8)/R7</f>
        <v>118.59014831783625</v>
      </c>
      <c r="U8" s="5">
        <v>27900</v>
      </c>
    </row>
    <row r="9" spans="1:21" ht="15" customHeight="1">
      <c r="A9" s="4">
        <v>42139</v>
      </c>
      <c r="B9">
        <v>3600.57</v>
      </c>
      <c r="D9">
        <v>3401.78</v>
      </c>
      <c r="E9">
        <v>4980.42</v>
      </c>
      <c r="F9">
        <v>2249.05</v>
      </c>
      <c r="G9">
        <v>1366.98</v>
      </c>
      <c r="H9">
        <v>2845.78</v>
      </c>
      <c r="I9">
        <v>4000.02</v>
      </c>
      <c r="J9">
        <v>14630.8</v>
      </c>
      <c r="K9">
        <v>9604.2</v>
      </c>
      <c r="L9">
        <v>6200.58</v>
      </c>
      <c r="M9">
        <v>16988.4</v>
      </c>
      <c r="N9">
        <v>10920.3</v>
      </c>
      <c r="O9">
        <v>10800.45</v>
      </c>
      <c r="P9" s="6">
        <f>SUM(B9:O9)</f>
        <v>91589.32999999999</v>
      </c>
      <c r="Q9" s="6">
        <f>Q8+U9</f>
        <v>77100.29000000001</v>
      </c>
      <c r="R9" s="7">
        <f>(U9/S9)+R8</f>
        <v>770.0778347622787</v>
      </c>
      <c r="S9" s="8">
        <f>(P9-U9)/R8</f>
        <v>118.9351593638238</v>
      </c>
      <c r="U9" s="5">
        <v>-4700.25</v>
      </c>
    </row>
    <row r="11" ht="12.75">
      <c r="U11" s="9"/>
    </row>
    <row r="13" ht="12.75">
      <c r="B13" s="10" t="s">
        <v>19</v>
      </c>
    </row>
    <row r="15" ht="12.75">
      <c r="B15" s="10" t="s">
        <v>20</v>
      </c>
    </row>
    <row r="17" ht="12.75">
      <c r="B17" s="10" t="s">
        <v>21</v>
      </c>
    </row>
    <row r="18" ht="12.75">
      <c r="B18" s="10" t="s">
        <v>22</v>
      </c>
    </row>
    <row r="19" ht="12.75">
      <c r="B19" s="10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Eagles</dc:creator>
  <cp:keywords/>
  <dc:description/>
  <cp:lastModifiedBy>Isabel</cp:lastModifiedBy>
  <dcterms:created xsi:type="dcterms:W3CDTF">2015-05-10T08:46:56Z</dcterms:created>
  <dcterms:modified xsi:type="dcterms:W3CDTF">2015-05-18T19:33:47Z</dcterms:modified>
  <cp:category/>
  <cp:version/>
  <cp:contentType/>
  <cp:contentStatus/>
</cp:coreProperties>
</file>